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ugliotta\Desktop\Cultura Missione Comune 2022\"/>
    </mc:Choice>
  </mc:AlternateContent>
  <xr:revisionPtr revIDLastSave="0" documentId="13_ncr:1_{BEF91FB6-797F-45A9-B4F5-CD9DD2DCCBCA}" xr6:coauthVersionLast="47" xr6:coauthVersionMax="47" xr10:uidLastSave="{00000000-0000-0000-0000-000000000000}"/>
  <bookViews>
    <workbookView xWindow="-120" yWindow="-120" windowWidth="29040" windowHeight="15840" xr2:uid="{2D3D9932-A5CD-4B42-A3C0-61DB94480DF5}"/>
  </bookViews>
  <sheets>
    <sheet name="Foglio1" sheetId="1" r:id="rId1"/>
  </sheets>
  <definedNames>
    <definedName name="_xlnm._FilterDatabase" localSheetId="0" hidden="1">Foglio1!$A$1:$M$39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D21" i="1"/>
  <c r="E39" i="1"/>
  <c r="D39" i="1"/>
</calcChain>
</file>

<file path=xl/sharedStrings.xml><?xml version="1.0" encoding="utf-8"?>
<sst xmlns="http://schemas.openxmlformats.org/spreadsheetml/2006/main" count="223" uniqueCount="140">
  <si>
    <t>Num</t>
  </si>
  <si>
    <t>Stato</t>
  </si>
  <si>
    <t>Codice Fiscale</t>
  </si>
  <si>
    <t>Comune</t>
  </si>
  <si>
    <t>Provincia</t>
  </si>
  <si>
    <t>Regione</t>
  </si>
  <si>
    <t>Oggetto Finanziamento (Contributo)</t>
  </si>
  <si>
    <t>5265</t>
  </si>
  <si>
    <t>Cultura Missione Comune 2022 (Rich. Contributo)</t>
  </si>
  <si>
    <t>00108070798</t>
  </si>
  <si>
    <t>01/12/2022</t>
  </si>
  <si>
    <t>Taverna</t>
  </si>
  <si>
    <t>CZ</t>
  </si>
  <si>
    <t>Calabria</t>
  </si>
  <si>
    <t>PROGETTO DI DIGITAL ART EXPERIENCE</t>
  </si>
  <si>
    <t>5224</t>
  </si>
  <si>
    <t>00141930479</t>
  </si>
  <si>
    <t>Pescia</t>
  </si>
  <si>
    <t>PT</t>
  </si>
  <si>
    <t>Toscana</t>
  </si>
  <si>
    <t>LAVORI 3° LOTTO DI RESTAURO DEL PALAZZO GALEOTTI MUSEO CIVICO DELLA CITTA' DI PESCIA.</t>
  </si>
  <si>
    <t>5202</t>
  </si>
  <si>
    <t>83030250837</t>
  </si>
  <si>
    <t>30/11/2022</t>
  </si>
  <si>
    <t>Tripi</t>
  </si>
  <si>
    <t>ME</t>
  </si>
  <si>
    <t>Sicilia</t>
  </si>
  <si>
    <t>5169</t>
  </si>
  <si>
    <t>00400530176</t>
  </si>
  <si>
    <t>Palazzolo sull'Oglio</t>
  </si>
  <si>
    <t>BS</t>
  </si>
  <si>
    <t>Lombardia</t>
  </si>
  <si>
    <t>INTERVENTO DI RESTAURO DELLA VILLA LANFRANCHI E DELLA CASA DEL CUSTODE PRESSO IL COMPLESSO "VILLA LANFRANCHI" - CUP J47E19000080002</t>
  </si>
  <si>
    <t>5167</t>
  </si>
  <si>
    <t>00607140407</t>
  </si>
  <si>
    <t>Morciano di Romagna</t>
  </si>
  <si>
    <t>RN</t>
  </si>
  <si>
    <t>Emilia Romagna</t>
  </si>
  <si>
    <t>Nuova biblioteca comunale / centro polivalente Umberto Boccioni</t>
  </si>
  <si>
    <t>5149</t>
  </si>
  <si>
    <t>80010350280</t>
  </si>
  <si>
    <t>29/11/2022</t>
  </si>
  <si>
    <t>Vigonza</t>
  </si>
  <si>
    <t>PD</t>
  </si>
  <si>
    <t>Veneto</t>
  </si>
  <si>
    <t>CASTELLO E CORTE DEI "DA PERAGA": RESTAURO BARCHESSA - CUP E42I20000000004</t>
  </si>
  <si>
    <t>5127</t>
  </si>
  <si>
    <t>82000490415</t>
  </si>
  <si>
    <t>28/11/2022</t>
  </si>
  <si>
    <t>Sant'Angelo in Vado</t>
  </si>
  <si>
    <t>PU</t>
  </si>
  <si>
    <t>Marche</t>
  </si>
  <si>
    <t>5113</t>
  </si>
  <si>
    <t>82001180676</t>
  </si>
  <si>
    <t>25/11/2022</t>
  </si>
  <si>
    <t>Martinsicuro</t>
  </si>
  <si>
    <t>TE</t>
  </si>
  <si>
    <t>Abruzzo</t>
  </si>
  <si>
    <t>5103</t>
  </si>
  <si>
    <t>00183800341</t>
  </si>
  <si>
    <t>Langhirano</t>
  </si>
  <si>
    <t>PR</t>
  </si>
  <si>
    <t>MIGLIORAMENTO STRUTTURALE E RECUPERO ARCHITETTONICO IMMOBILE COMUNALE "PALAZZO DEL VESCOVO" DA DESTINARE A CENTRO DI AGGREGAZIONE GIOVANILE E FEMMINILE</t>
  </si>
  <si>
    <t>5091</t>
  </si>
  <si>
    <t>00366960540</t>
  </si>
  <si>
    <t>23/11/2022</t>
  </si>
  <si>
    <t>Castiglione del Lago</t>
  </si>
  <si>
    <t>PG</t>
  </si>
  <si>
    <t>Umbria</t>
  </si>
  <si>
    <t xml:space="preserve">RIQUALIFICAZIONE E ACCESSO ESTERNO AL PALAZZO DELLA CORGNA NEL CENTRO STORICO DI CASTIGLIONE DEL LAGO DA PORTA PERUGINA ALLA CONFLUENZA DI VIA VITTORIO EMANUELE E PIAZZA GRAMSCI </t>
  </si>
  <si>
    <t>5072</t>
  </si>
  <si>
    <t>00201150349</t>
  </si>
  <si>
    <t>22/11/2022</t>
  </si>
  <si>
    <t>Salsomaggiore Terme</t>
  </si>
  <si>
    <t>INTERVENTO DI RIQUALIFICAZIONE ISTITUTO TOMMASINI – CORPO A, PER REALIZZAZIONE AULE AD USO ISTITUTO SECONDARIO SUPERIORE ALBERGHIERO MAGNAGHI/SOLARI - PNRR - M5.C2.I2.1 - CUP I53D21000270009</t>
  </si>
  <si>
    <t>5071</t>
  </si>
  <si>
    <t>ADEGUAMENTO IMPIANTO DI RISCALDAMENTO, RAFFRESCAMENTO E RINNOVO ARIA "CINEMA TEATRO NUOVO" PNRR - M1.C3.1.I1.3 - CUP I54J22000020006</t>
  </si>
  <si>
    <t>5053</t>
  </si>
  <si>
    <t>00228490207</t>
  </si>
  <si>
    <t>17/11/2022</t>
  </si>
  <si>
    <t>Volta Mantovana</t>
  </si>
  <si>
    <t>MN</t>
  </si>
  <si>
    <t>RISTRUTTURAZIONE PALAZZO GONZAGA MESSA IN SICUREZZA SISMICA, ANTICENDIO ED EFFICENTAMENTO ENERGETICO</t>
  </si>
  <si>
    <t>5045</t>
  </si>
  <si>
    <t>15/11/2022</t>
  </si>
  <si>
    <t>ADEGUAMENTO E RISTRUTTURAZIONE DEL MUSEO DI PALAZZO DELLA CORGNA PER ANTIQUARIUM, MOSTRE TEMPORANEE E LABORATORI DIDATTICI - REALIZZAZIONE ANTINCENDIO, MANUTENZIONE CONSERVATIVA IMMOBILE E VALORIZZAZIONE DEGLI SPAZI.</t>
  </si>
  <si>
    <t>5044</t>
  </si>
  <si>
    <t>00122500317</t>
  </si>
  <si>
    <t>Gorizia</t>
  </si>
  <si>
    <t>GO</t>
  </si>
  <si>
    <t>Friuli-Venezia Giulia</t>
  </si>
  <si>
    <t>5038</t>
  </si>
  <si>
    <t>00935810150</t>
  </si>
  <si>
    <t>11/11/2022</t>
  </si>
  <si>
    <t>Bresso</t>
  </si>
  <si>
    <t>MI</t>
  </si>
  <si>
    <t>4997</t>
  </si>
  <si>
    <t>00165200031</t>
  </si>
  <si>
    <t>18/10/2022</t>
  </si>
  <si>
    <t>Oleggio</t>
  </si>
  <si>
    <t>NO</t>
  </si>
  <si>
    <t>Piemonte</t>
  </si>
  <si>
    <t>MIGLIORAMENTO SISMICO ED ADEGUAMENTO ALLE NORME DI PREVENZIONE INCENDI DEL FABBRICATO COMUNALE “VILLA TROLLIET” PER SEDE SCUOLE DEL SECONDO CICLO. CUP H32C22000010004.</t>
  </si>
  <si>
    <t>4994</t>
  </si>
  <si>
    <t>4992</t>
  </si>
  <si>
    <t>00297110389</t>
  </si>
  <si>
    <t>20/10/2022</t>
  </si>
  <si>
    <t>Ferrara</t>
  </si>
  <si>
    <t>FE</t>
  </si>
  <si>
    <t>Lavori di rifunzionalizzazione e adeguamento impiantistico Padiglione d'Arte Contemporanea (PAC)</t>
  </si>
  <si>
    <t>Deliberata</t>
  </si>
  <si>
    <t>Importo Contributo</t>
  </si>
  <si>
    <t>Importo Progetto</t>
  </si>
  <si>
    <t>Tipo Intervento</t>
  </si>
  <si>
    <t>Manutenzione Straordinaria</t>
  </si>
  <si>
    <t>Tipo Bene</t>
  </si>
  <si>
    <t>Museo, pinacoteca, galleria</t>
  </si>
  <si>
    <t>Digitalizzazione</t>
  </si>
  <si>
    <t>Restauro</t>
  </si>
  <si>
    <t>Area o Parco archeologico</t>
  </si>
  <si>
    <t>Ampliamento</t>
  </si>
  <si>
    <t>Ville, Parchi, Giardini di interesse storico o artistico</t>
  </si>
  <si>
    <t>Ristrutturazione</t>
  </si>
  <si>
    <t>Biblioteca</t>
  </si>
  <si>
    <t>Teatro</t>
  </si>
  <si>
    <t>Realizzazione</t>
  </si>
  <si>
    <t>Efficientamento energetico</t>
  </si>
  <si>
    <t>Immobile vincolato</t>
  </si>
  <si>
    <t>Piazze, vie strade di interesse storico o artistico</t>
  </si>
  <si>
    <t>Adeguamento alla normativa antisismica</t>
  </si>
  <si>
    <t>Adeguamento a norme</t>
  </si>
  <si>
    <t>Altro</t>
  </si>
  <si>
    <t>Intervento</t>
  </si>
  <si>
    <t>*</t>
  </si>
  <si>
    <t>Data Invio Istanza</t>
  </si>
  <si>
    <t>PROGETTO DI AMPLIAMENTO SCAVO ARCHEOLOGICO, VALORIZZAZIONE E FRUIZIONE NELL'AREA DELL'ABITATO DELL'ANTICA ABAKAINON IN C/DA PIANO</t>
  </si>
  <si>
    <t>INTERVENTO  DI STRAORDINARIA MANUTENZIONE ED EFFICIENTAMENTO ENERGETICO DEL TEATRO ZUCCARI ubicato in  Piazza Umberto I, 11A</t>
  </si>
  <si>
    <t xml:space="preserve">Ex cinema da demolire e ricostruire attribuendo le seguenti destinazioni d'uso: luogo espositivo, biblioteca ed emeroteca comunale, auditorium/teatro/sala concerti. </t>
  </si>
  <si>
    <t>INTERVENTO DI MESSA IN SICUREZZA DEI PARAPETTI IN CASTELLO (DALLA PORTA LEOPOLDINA A PIAZZALE SEGHIZZI)</t>
  </si>
  <si>
    <t>RISTRUTTURAZIONE NUOVO TEATRO CIVICO SANDRO PERTINI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</si>
</sst>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0" xfId="0" applyFont="1" applyFill="1" applyAlignment="1">
      <alignment horizontal="center" vertical="center"/>
    </xf>
    <xf numFmtId="43" fontId="0" fillId="0" borderId="0" xfId="1" applyFont="1"/>
    <xf numFmtId="4" fontId="2" fillId="0" borderId="0" xfId="0" applyNumberFormat="1" applyFont="1"/>
    <xf numFmtId="43" fontId="2" fillId="0" borderId="0" xfId="1" applyFont="1"/>
    <xf numFmtId="0" fontId="4" fillId="2" borderId="0" xfId="0" applyFont="1" applyFill="1" applyAlignment="1">
      <alignment horizontal="center" vertical="center"/>
    </xf>
    <xf numFmtId="0" fontId="2" fillId="0" borderId="0" xfId="0" applyFont="1"/>
    <xf numFmtId="43" fontId="0" fillId="0" borderId="0" xfId="1" applyFont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0CEB6-91BE-494B-9C80-300585E566CB}">
  <dimension ref="A1:M39"/>
  <sheetViews>
    <sheetView tabSelected="1" workbookViewId="0">
      <selection activeCell="F27" sqref="F27"/>
    </sheetView>
  </sheetViews>
  <sheetFormatPr defaultRowHeight="15" x14ac:dyDescent="0.25"/>
  <cols>
    <col min="2" max="2" width="12.5703125" customWidth="1"/>
    <col min="3" max="3" width="27.140625" customWidth="1"/>
    <col min="4" max="4" width="20.42578125" customWidth="1"/>
    <col min="5" max="5" width="16.5703125" customWidth="1"/>
    <col min="6" max="6" width="19.85546875" customWidth="1"/>
    <col min="8" max="8" width="19.42578125" customWidth="1"/>
    <col min="9" max="9" width="15.5703125" customWidth="1"/>
    <col min="10" max="10" width="19.42578125" customWidth="1"/>
    <col min="11" max="11" width="139.5703125" customWidth="1"/>
    <col min="12" max="12" width="29.28515625" customWidth="1"/>
    <col min="13" max="13" width="24.42578125" customWidth="1"/>
  </cols>
  <sheetData>
    <row r="1" spans="1:13" x14ac:dyDescent="0.25">
      <c r="A1" s="1" t="s">
        <v>0</v>
      </c>
      <c r="B1" s="1" t="s">
        <v>1</v>
      </c>
      <c r="C1" s="1" t="s">
        <v>132</v>
      </c>
      <c r="D1" s="1" t="s">
        <v>111</v>
      </c>
      <c r="E1" s="5" t="s">
        <v>112</v>
      </c>
      <c r="F1" s="1" t="s">
        <v>3</v>
      </c>
      <c r="G1" s="1" t="s">
        <v>4</v>
      </c>
      <c r="H1" s="1" t="s">
        <v>5</v>
      </c>
      <c r="I1" s="1" t="s">
        <v>2</v>
      </c>
      <c r="J1" s="1" t="s">
        <v>134</v>
      </c>
      <c r="K1" s="1" t="s">
        <v>6</v>
      </c>
      <c r="L1" s="5" t="s">
        <v>113</v>
      </c>
      <c r="M1" s="5" t="s">
        <v>115</v>
      </c>
    </row>
    <row r="2" spans="1:13" x14ac:dyDescent="0.25">
      <c r="A2" t="s">
        <v>7</v>
      </c>
      <c r="B2" t="s">
        <v>110</v>
      </c>
      <c r="C2" t="s">
        <v>8</v>
      </c>
      <c r="D2" s="3">
        <v>55540.95</v>
      </c>
      <c r="E2" s="2">
        <v>147740.39000000001</v>
      </c>
      <c r="F2" s="6" t="s">
        <v>11</v>
      </c>
      <c r="G2" t="s">
        <v>12</v>
      </c>
      <c r="H2" t="s">
        <v>13</v>
      </c>
      <c r="I2" t="s">
        <v>9</v>
      </c>
      <c r="J2" t="s">
        <v>10</v>
      </c>
      <c r="K2" t="s">
        <v>14</v>
      </c>
      <c r="L2" t="s">
        <v>117</v>
      </c>
      <c r="M2" t="s">
        <v>116</v>
      </c>
    </row>
    <row r="3" spans="1:13" x14ac:dyDescent="0.25">
      <c r="A3" t="s">
        <v>15</v>
      </c>
      <c r="B3" t="s">
        <v>110</v>
      </c>
      <c r="C3" t="s">
        <v>8</v>
      </c>
      <c r="D3" s="3">
        <v>264550.23</v>
      </c>
      <c r="E3" s="2">
        <v>680000</v>
      </c>
      <c r="F3" s="6" t="s">
        <v>17</v>
      </c>
      <c r="G3" t="s">
        <v>18</v>
      </c>
      <c r="H3" t="s">
        <v>19</v>
      </c>
      <c r="I3" t="s">
        <v>16</v>
      </c>
      <c r="J3" t="s">
        <v>10</v>
      </c>
      <c r="K3" t="s">
        <v>20</v>
      </c>
      <c r="L3" t="s">
        <v>118</v>
      </c>
      <c r="M3" t="s">
        <v>116</v>
      </c>
    </row>
    <row r="4" spans="1:13" x14ac:dyDescent="0.25">
      <c r="A4" t="s">
        <v>21</v>
      </c>
      <c r="B4" t="s">
        <v>110</v>
      </c>
      <c r="C4" t="s">
        <v>8</v>
      </c>
      <c r="D4" s="3">
        <v>111876.03</v>
      </c>
      <c r="E4" s="2">
        <v>300000</v>
      </c>
      <c r="F4" s="6" t="s">
        <v>24</v>
      </c>
      <c r="G4" t="s">
        <v>25</v>
      </c>
      <c r="H4" t="s">
        <v>26</v>
      </c>
      <c r="I4" t="s">
        <v>22</v>
      </c>
      <c r="J4" t="s">
        <v>10</v>
      </c>
      <c r="K4" t="s">
        <v>135</v>
      </c>
      <c r="L4" t="s">
        <v>120</v>
      </c>
      <c r="M4" t="s">
        <v>119</v>
      </c>
    </row>
    <row r="5" spans="1:13" x14ac:dyDescent="0.25">
      <c r="A5" t="s">
        <v>27</v>
      </c>
      <c r="B5" t="s">
        <v>110</v>
      </c>
      <c r="C5" t="s">
        <v>8</v>
      </c>
      <c r="D5" s="3">
        <v>124788.08</v>
      </c>
      <c r="E5" s="2">
        <v>1165000</v>
      </c>
      <c r="F5" s="6" t="s">
        <v>29</v>
      </c>
      <c r="G5" t="s">
        <v>30</v>
      </c>
      <c r="H5" t="s">
        <v>31</v>
      </c>
      <c r="I5" t="s">
        <v>28</v>
      </c>
      <c r="J5" t="s">
        <v>23</v>
      </c>
      <c r="K5" t="s">
        <v>32</v>
      </c>
      <c r="L5" t="s">
        <v>118</v>
      </c>
      <c r="M5" t="s">
        <v>121</v>
      </c>
    </row>
    <row r="6" spans="1:13" x14ac:dyDescent="0.25">
      <c r="A6" t="s">
        <v>33</v>
      </c>
      <c r="B6" t="s">
        <v>110</v>
      </c>
      <c r="C6" t="s">
        <v>8</v>
      </c>
      <c r="D6" s="3">
        <v>275712.26</v>
      </c>
      <c r="E6" s="2">
        <v>2939000</v>
      </c>
      <c r="F6" s="6" t="s">
        <v>35</v>
      </c>
      <c r="G6" t="s">
        <v>36</v>
      </c>
      <c r="H6" t="s">
        <v>37</v>
      </c>
      <c r="I6" t="s">
        <v>34</v>
      </c>
      <c r="J6" t="s">
        <v>10</v>
      </c>
      <c r="K6" t="s">
        <v>38</v>
      </c>
      <c r="L6" t="s">
        <v>125</v>
      </c>
      <c r="M6" t="s">
        <v>123</v>
      </c>
    </row>
    <row r="7" spans="1:13" x14ac:dyDescent="0.25">
      <c r="A7" t="s">
        <v>39</v>
      </c>
      <c r="B7" t="s">
        <v>110</v>
      </c>
      <c r="C7" t="s">
        <v>8</v>
      </c>
      <c r="D7" s="3">
        <v>181535.25</v>
      </c>
      <c r="E7" s="7" t="s">
        <v>133</v>
      </c>
      <c r="F7" s="6" t="s">
        <v>42</v>
      </c>
      <c r="G7" t="s">
        <v>43</v>
      </c>
      <c r="H7" t="s">
        <v>44</v>
      </c>
      <c r="I7" t="s">
        <v>40</v>
      </c>
      <c r="J7" t="s">
        <v>41</v>
      </c>
      <c r="K7" t="s">
        <v>45</v>
      </c>
      <c r="L7" t="s">
        <v>118</v>
      </c>
      <c r="M7" t="s">
        <v>123</v>
      </c>
    </row>
    <row r="8" spans="1:13" x14ac:dyDescent="0.25">
      <c r="A8" t="s">
        <v>46</v>
      </c>
      <c r="B8" t="s">
        <v>110</v>
      </c>
      <c r="C8" t="s">
        <v>8</v>
      </c>
      <c r="D8" s="3">
        <v>30400.84</v>
      </c>
      <c r="E8" s="2">
        <v>327000</v>
      </c>
      <c r="F8" s="6" t="s">
        <v>49</v>
      </c>
      <c r="G8" t="s">
        <v>50</v>
      </c>
      <c r="H8" t="s">
        <v>51</v>
      </c>
      <c r="I8" t="s">
        <v>47</v>
      </c>
      <c r="J8" t="s">
        <v>48</v>
      </c>
      <c r="K8" t="s">
        <v>136</v>
      </c>
      <c r="L8" t="s">
        <v>126</v>
      </c>
      <c r="M8" t="s">
        <v>124</v>
      </c>
    </row>
    <row r="9" spans="1:13" x14ac:dyDescent="0.25">
      <c r="A9" t="s">
        <v>52</v>
      </c>
      <c r="B9" t="s">
        <v>110</v>
      </c>
      <c r="C9" t="s">
        <v>8</v>
      </c>
      <c r="D9" s="3">
        <v>1011789.46</v>
      </c>
      <c r="E9" s="2">
        <v>4291800</v>
      </c>
      <c r="F9" s="6" t="s">
        <v>55</v>
      </c>
      <c r="G9" t="s">
        <v>56</v>
      </c>
      <c r="H9" t="s">
        <v>57</v>
      </c>
      <c r="I9" t="s">
        <v>53</v>
      </c>
      <c r="J9" t="s">
        <v>54</v>
      </c>
      <c r="K9" t="s">
        <v>137</v>
      </c>
      <c r="L9" t="s">
        <v>122</v>
      </c>
      <c r="M9" t="s">
        <v>124</v>
      </c>
    </row>
    <row r="10" spans="1:13" x14ac:dyDescent="0.25">
      <c r="A10" t="s">
        <v>58</v>
      </c>
      <c r="B10" t="s">
        <v>110</v>
      </c>
      <c r="C10" t="s">
        <v>8</v>
      </c>
      <c r="D10" s="3">
        <v>119393.91</v>
      </c>
      <c r="E10" s="2">
        <v>1349725.06</v>
      </c>
      <c r="F10" s="6" t="s">
        <v>60</v>
      </c>
      <c r="G10" t="s">
        <v>61</v>
      </c>
      <c r="H10" t="s">
        <v>37</v>
      </c>
      <c r="I10" t="s">
        <v>59</v>
      </c>
      <c r="J10" t="s">
        <v>48</v>
      </c>
      <c r="K10" t="s">
        <v>62</v>
      </c>
      <c r="L10" t="s">
        <v>118</v>
      </c>
      <c r="M10" t="s">
        <v>127</v>
      </c>
    </row>
    <row r="11" spans="1:13" x14ac:dyDescent="0.25">
      <c r="A11" t="s">
        <v>63</v>
      </c>
      <c r="B11" t="s">
        <v>110</v>
      </c>
      <c r="C11" t="s">
        <v>8</v>
      </c>
      <c r="D11" s="3">
        <v>43751.75</v>
      </c>
      <c r="E11" s="2">
        <v>155000</v>
      </c>
      <c r="F11" s="6" t="s">
        <v>66</v>
      </c>
      <c r="G11" t="s">
        <v>67</v>
      </c>
      <c r="H11" t="s">
        <v>68</v>
      </c>
      <c r="I11" t="s">
        <v>64</v>
      </c>
      <c r="J11" t="s">
        <v>65</v>
      </c>
      <c r="K11" t="s">
        <v>69</v>
      </c>
      <c r="L11" t="s">
        <v>122</v>
      </c>
      <c r="M11" t="s">
        <v>128</v>
      </c>
    </row>
    <row r="12" spans="1:13" x14ac:dyDescent="0.25">
      <c r="A12" t="s">
        <v>70</v>
      </c>
      <c r="B12" t="s">
        <v>110</v>
      </c>
      <c r="C12" t="s">
        <v>8</v>
      </c>
      <c r="D12" s="3">
        <v>264683.77</v>
      </c>
      <c r="E12" s="2">
        <v>6000000</v>
      </c>
      <c r="F12" s="6" t="s">
        <v>73</v>
      </c>
      <c r="G12" t="s">
        <v>61</v>
      </c>
      <c r="H12" t="s">
        <v>37</v>
      </c>
      <c r="I12" t="s">
        <v>71</v>
      </c>
      <c r="J12" t="s">
        <v>72</v>
      </c>
      <c r="K12" t="s">
        <v>74</v>
      </c>
      <c r="L12" t="s">
        <v>122</v>
      </c>
      <c r="M12" t="s">
        <v>127</v>
      </c>
    </row>
    <row r="13" spans="1:13" x14ac:dyDescent="0.25">
      <c r="A13" t="s">
        <v>75</v>
      </c>
      <c r="B13" t="s">
        <v>110</v>
      </c>
      <c r="C13" t="s">
        <v>8</v>
      </c>
      <c r="D13" s="3">
        <v>133917.38</v>
      </c>
      <c r="E13" s="2">
        <v>590000</v>
      </c>
      <c r="F13" s="6" t="s">
        <v>73</v>
      </c>
      <c r="G13" t="s">
        <v>61</v>
      </c>
      <c r="H13" t="s">
        <v>37</v>
      </c>
      <c r="I13" t="s">
        <v>71</v>
      </c>
      <c r="J13" t="s">
        <v>72</v>
      </c>
      <c r="K13" t="s">
        <v>76</v>
      </c>
      <c r="L13" t="s">
        <v>126</v>
      </c>
      <c r="M13" t="s">
        <v>124</v>
      </c>
    </row>
    <row r="14" spans="1:13" x14ac:dyDescent="0.25">
      <c r="A14" t="s">
        <v>77</v>
      </c>
      <c r="B14" t="s">
        <v>110</v>
      </c>
      <c r="C14" t="s">
        <v>8</v>
      </c>
      <c r="D14" s="3">
        <v>44314.38</v>
      </c>
      <c r="E14" s="2">
        <v>998652</v>
      </c>
      <c r="F14" s="6" t="s">
        <v>80</v>
      </c>
      <c r="G14" t="s">
        <v>81</v>
      </c>
      <c r="H14" t="s">
        <v>31</v>
      </c>
      <c r="I14" t="s">
        <v>78</v>
      </c>
      <c r="J14" t="s">
        <v>79</v>
      </c>
      <c r="K14" t="s">
        <v>82</v>
      </c>
      <c r="L14" t="s">
        <v>129</v>
      </c>
      <c r="M14" t="s">
        <v>127</v>
      </c>
    </row>
    <row r="15" spans="1:13" x14ac:dyDescent="0.25">
      <c r="A15" t="s">
        <v>83</v>
      </c>
      <c r="B15" t="s">
        <v>110</v>
      </c>
      <c r="C15" t="s">
        <v>8</v>
      </c>
      <c r="D15" s="3">
        <v>87503.5</v>
      </c>
      <c r="E15" s="2">
        <v>378151.49</v>
      </c>
      <c r="F15" s="6" t="s">
        <v>66</v>
      </c>
      <c r="G15" t="s">
        <v>67</v>
      </c>
      <c r="H15" t="s">
        <v>68</v>
      </c>
      <c r="I15" t="s">
        <v>64</v>
      </c>
      <c r="J15" t="s">
        <v>79</v>
      </c>
      <c r="K15" t="s">
        <v>85</v>
      </c>
      <c r="L15" t="s">
        <v>130</v>
      </c>
      <c r="M15" t="s">
        <v>116</v>
      </c>
    </row>
    <row r="16" spans="1:13" x14ac:dyDescent="0.25">
      <c r="A16" t="s">
        <v>86</v>
      </c>
      <c r="B16" t="s">
        <v>110</v>
      </c>
      <c r="C16" t="s">
        <v>8</v>
      </c>
      <c r="D16" s="3">
        <v>136978.54999999999</v>
      </c>
      <c r="E16" s="2">
        <v>400000</v>
      </c>
      <c r="F16" s="6" t="s">
        <v>88</v>
      </c>
      <c r="G16" t="s">
        <v>89</v>
      </c>
      <c r="H16" t="s">
        <v>90</v>
      </c>
      <c r="I16" t="s">
        <v>87</v>
      </c>
      <c r="J16" t="s">
        <v>84</v>
      </c>
      <c r="K16" t="s">
        <v>138</v>
      </c>
      <c r="L16" t="s">
        <v>131</v>
      </c>
      <c r="M16" t="s">
        <v>127</v>
      </c>
    </row>
    <row r="17" spans="1:13" x14ac:dyDescent="0.25">
      <c r="A17" t="s">
        <v>91</v>
      </c>
      <c r="B17" t="s">
        <v>110</v>
      </c>
      <c r="C17" t="s">
        <v>8</v>
      </c>
      <c r="D17" s="3">
        <v>136487</v>
      </c>
      <c r="E17" s="2">
        <v>1200000</v>
      </c>
      <c r="F17" s="6" t="s">
        <v>94</v>
      </c>
      <c r="G17" t="s">
        <v>95</v>
      </c>
      <c r="H17" t="s">
        <v>31</v>
      </c>
      <c r="I17" t="s">
        <v>92</v>
      </c>
      <c r="J17" t="s">
        <v>93</v>
      </c>
      <c r="K17" t="s">
        <v>139</v>
      </c>
      <c r="L17" t="s">
        <v>114</v>
      </c>
      <c r="M17" t="s">
        <v>124</v>
      </c>
    </row>
    <row r="18" spans="1:13" x14ac:dyDescent="0.25">
      <c r="A18" t="s">
        <v>96</v>
      </c>
      <c r="B18" t="s">
        <v>110</v>
      </c>
      <c r="C18" t="s">
        <v>8</v>
      </c>
      <c r="D18" s="3">
        <v>366234.17</v>
      </c>
      <c r="E18" s="2">
        <v>1550000</v>
      </c>
      <c r="F18" s="6" t="s">
        <v>99</v>
      </c>
      <c r="G18" t="s">
        <v>100</v>
      </c>
      <c r="H18" t="s">
        <v>101</v>
      </c>
      <c r="I18" t="s">
        <v>97</v>
      </c>
      <c r="J18" t="s">
        <v>98</v>
      </c>
      <c r="K18" t="s">
        <v>102</v>
      </c>
      <c r="L18" t="s">
        <v>130</v>
      </c>
      <c r="M18" t="s">
        <v>127</v>
      </c>
    </row>
    <row r="19" spans="1:13" x14ac:dyDescent="0.25">
      <c r="A19" t="s">
        <v>103</v>
      </c>
      <c r="B19" t="s">
        <v>110</v>
      </c>
      <c r="C19" t="s">
        <v>8</v>
      </c>
      <c r="D19" s="3">
        <v>530083.31000000006</v>
      </c>
      <c r="E19" s="2">
        <v>2500000</v>
      </c>
      <c r="F19" s="6" t="s">
        <v>42</v>
      </c>
      <c r="G19" t="s">
        <v>43</v>
      </c>
      <c r="H19" t="s">
        <v>44</v>
      </c>
      <c r="I19" t="s">
        <v>40</v>
      </c>
      <c r="J19" t="s">
        <v>98</v>
      </c>
      <c r="K19" t="s">
        <v>45</v>
      </c>
      <c r="L19" t="s">
        <v>118</v>
      </c>
      <c r="M19" t="s">
        <v>123</v>
      </c>
    </row>
    <row r="20" spans="1:13" x14ac:dyDescent="0.25">
      <c r="A20" t="s">
        <v>104</v>
      </c>
      <c r="B20" t="s">
        <v>110</v>
      </c>
      <c r="C20" t="s">
        <v>8</v>
      </c>
      <c r="D20" s="3">
        <v>663169.96</v>
      </c>
      <c r="E20" s="2">
        <v>1750000</v>
      </c>
      <c r="F20" s="6" t="s">
        <v>107</v>
      </c>
      <c r="G20" t="s">
        <v>108</v>
      </c>
      <c r="H20" t="s">
        <v>37</v>
      </c>
      <c r="I20" t="s">
        <v>105</v>
      </c>
      <c r="J20" t="s">
        <v>106</v>
      </c>
      <c r="K20" t="s">
        <v>109</v>
      </c>
      <c r="L20" t="s">
        <v>131</v>
      </c>
      <c r="M20" t="s">
        <v>116</v>
      </c>
    </row>
    <row r="21" spans="1:13" x14ac:dyDescent="0.25">
      <c r="D21" s="3">
        <f>SUM(D2:D20)</f>
        <v>4582710.7799999993</v>
      </c>
      <c r="E21" s="4">
        <f>SUM(E2:E20)</f>
        <v>26722068.940000001</v>
      </c>
    </row>
    <row r="22" spans="1:13" x14ac:dyDescent="0.25">
      <c r="E22" s="2"/>
    </row>
    <row r="23" spans="1:13" x14ac:dyDescent="0.25">
      <c r="E23" s="2"/>
    </row>
    <row r="24" spans="1:13" x14ac:dyDescent="0.25">
      <c r="E24" s="2"/>
    </row>
    <row r="25" spans="1:13" x14ac:dyDescent="0.25">
      <c r="E25" s="2"/>
    </row>
    <row r="26" spans="1:13" x14ac:dyDescent="0.25">
      <c r="E26" s="2"/>
    </row>
    <row r="27" spans="1:13" x14ac:dyDescent="0.25">
      <c r="E27" s="2"/>
    </row>
    <row r="28" spans="1:13" x14ac:dyDescent="0.25">
      <c r="E28" s="2"/>
    </row>
    <row r="29" spans="1:13" x14ac:dyDescent="0.25">
      <c r="E29" s="2"/>
    </row>
    <row r="30" spans="1:13" x14ac:dyDescent="0.25">
      <c r="E30" s="2"/>
    </row>
    <row r="31" spans="1:13" x14ac:dyDescent="0.25">
      <c r="E31" s="2"/>
    </row>
    <row r="32" spans="1:13" x14ac:dyDescent="0.25">
      <c r="E32" s="2"/>
    </row>
    <row r="33" spans="4:5" x14ac:dyDescent="0.25">
      <c r="E33" s="2"/>
    </row>
    <row r="34" spans="4:5" x14ac:dyDescent="0.25">
      <c r="E34" s="2"/>
    </row>
    <row r="35" spans="4:5" x14ac:dyDescent="0.25">
      <c r="E35" s="2"/>
    </row>
    <row r="36" spans="4:5" x14ac:dyDescent="0.25">
      <c r="E36" s="2"/>
    </row>
    <row r="37" spans="4:5" x14ac:dyDescent="0.25">
      <c r="E37" s="2"/>
    </row>
    <row r="38" spans="4:5" x14ac:dyDescent="0.25">
      <c r="E38" s="2"/>
    </row>
    <row r="39" spans="4:5" x14ac:dyDescent="0.25">
      <c r="D39" s="4">
        <f>SUBTOTAL(9,D2:D38)</f>
        <v>9165421.5599999987</v>
      </c>
      <c r="E39" s="2">
        <f>SUBTOTAL(9,E2:E38)</f>
        <v>53444137.880000003</v>
      </c>
    </row>
  </sheetData>
  <autoFilter ref="A1:M39" xr:uid="{1710CEB6-91BE-494B-9C80-300585E566CB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Istituto per il Credito Sportivo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Gugliotta</dc:creator>
  <cp:lastModifiedBy>Eduardo Gugliotta</cp:lastModifiedBy>
  <dcterms:created xsi:type="dcterms:W3CDTF">2023-01-02T14:51:40Z</dcterms:created>
  <dcterms:modified xsi:type="dcterms:W3CDTF">2023-01-04T10:37:37Z</dcterms:modified>
</cp:coreProperties>
</file>