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8930" windowHeight="10665"/>
  </bookViews>
  <sheets>
    <sheet name="2017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" l="1"/>
  <c r="G11" i="2"/>
  <c r="G37" i="2" l="1"/>
  <c r="G34" i="2"/>
  <c r="G16" i="2"/>
  <c r="G13" i="2" l="1"/>
  <c r="G45" i="2" l="1"/>
</calcChain>
</file>

<file path=xl/sharedStrings.xml><?xml version="1.0" encoding="utf-8"?>
<sst xmlns="http://schemas.openxmlformats.org/spreadsheetml/2006/main" count="345" uniqueCount="110">
  <si>
    <r>
      <t xml:space="preserve">Consulenti e collaboratori - Legali incaricati da ICS per il Recupero del Credito 
</t>
    </r>
    <r>
      <rPr>
        <b/>
        <i/>
        <sz val="16"/>
        <color rgb="FFFF0000"/>
        <rFont val="Calibri"/>
        <family val="2"/>
        <scheme val="minor"/>
      </rPr>
      <t>2016</t>
    </r>
  </si>
  <si>
    <t>Professionista</t>
  </si>
  <si>
    <t>Oggetto</t>
  </si>
  <si>
    <t>Estremi dell'atto di conferimento dell'incarico</t>
  </si>
  <si>
    <t>Durata</t>
  </si>
  <si>
    <t>Compensi (*)</t>
  </si>
  <si>
    <t>Ammontare erogato</t>
  </si>
  <si>
    <t xml:space="preserve">parte variabile </t>
  </si>
  <si>
    <t>Assistenza giudiziale e attività procuratoria</t>
  </si>
  <si>
    <t>in corso</t>
  </si>
  <si>
    <t>n.q.</t>
  </si>
  <si>
    <t xml:space="preserve">(*) Gli importi indicati sono relativi alle fasi procedimentali e/o alle azioni di natura giudiziaria concretamente poste in essere. </t>
  </si>
  <si>
    <t>AVV. PROF. ENRICO GABRIELLI</t>
  </si>
  <si>
    <t>STUDIO COCCONI &amp; COCCONI</t>
  </si>
  <si>
    <t>O.D.A di riferimento</t>
  </si>
  <si>
    <t>13/09/16 prot.n.7929/01 (rda 4257)</t>
  </si>
  <si>
    <t>NO  ODA</t>
  </si>
  <si>
    <t>AVV. DOMENICO PORRARO</t>
  </si>
  <si>
    <t>04/01/17 prot.n.133/01 (rda 4572)</t>
  </si>
  <si>
    <t>13/01/17 prot.n.452/01 (rda 4599)</t>
  </si>
  <si>
    <t>12/01/17 prot.n.429/01 (rda 4594)</t>
  </si>
  <si>
    <t>STUDIO LEGALE CONDEMI</t>
  </si>
  <si>
    <t>STUDIO LEGALE HOGAN LOVELLS</t>
  </si>
  <si>
    <t>PROTOS</t>
  </si>
  <si>
    <t>18/01/17 prot.n. 643/01 (rda 4615)</t>
  </si>
  <si>
    <t>13/01/17 prot.n.455/01 (rda 4601)</t>
  </si>
  <si>
    <t>18/01/2017 prot.n.642/01 (rda 4617)</t>
  </si>
  <si>
    <t>AVV. GIANFRANCO RAVA'</t>
  </si>
  <si>
    <t>25/01/17 prot.n.923/01 (4638)</t>
  </si>
  <si>
    <t>Assistenza in qualità di CTP procedimento fallimentare</t>
  </si>
  <si>
    <t>NO</t>
  </si>
  <si>
    <t>07/02/17 prot.n.1393/01 (4661)</t>
  </si>
  <si>
    <t>07/02/17 prot.n.1394/01 (4662)</t>
  </si>
  <si>
    <t>07/02/17 prot.n.1395/01 (4663)</t>
  </si>
  <si>
    <t>07/02/17 prot.n.1397/01 (4664)</t>
  </si>
  <si>
    <t>07/02/17 prot.n.1399/01 (4665)</t>
  </si>
  <si>
    <t>07/02/17 prot.n.1398/01 (4666)</t>
  </si>
  <si>
    <t>AVV. LETTERIO DONATO</t>
  </si>
  <si>
    <t>07/02/17 prot.n.1401/01 (4670)</t>
  </si>
  <si>
    <t>07/02/17 prot.n.1404/01 (4671)</t>
  </si>
  <si>
    <t>AVV. PROF. FABRIZIO TIGANO</t>
  </si>
  <si>
    <t>07/02/17 prot.n.1400/01 (4675)</t>
  </si>
  <si>
    <t>AVV. CLAUDIO TRINCHI</t>
  </si>
  <si>
    <t>13/02/17 prot.n.1600/01 (4700)</t>
  </si>
  <si>
    <t xml:space="preserve">Si prega di consultare apposito file della presente sezione del sito in merito alle seguenti informazioni: </t>
  </si>
  <si>
    <t>&gt; CV europeo</t>
  </si>
  <si>
    <t>&gt; Dati relativi allo svolgimento di incarichi o alla titolarità di cariche in enti di diritto privato regolati o finanziati dalla pubblica amministrazione o allo svolgimento di attività professionali</t>
  </si>
  <si>
    <t>parte fissa al netto IVA  (comprensiva di CPA e eventuali spese esenti ove dovuti)</t>
  </si>
  <si>
    <t>21/03/17 prot.n.2481/01 (4746 - € 63.210,00)</t>
  </si>
  <si>
    <t>08/12/16 prot.n.10932/01 (4674)</t>
  </si>
  <si>
    <t>07/03/17 prot.n.2224/01 (4727)</t>
  </si>
  <si>
    <t>14/03/17 prot.n.1031/01 (4728)</t>
  </si>
  <si>
    <t>21/03/17 prot.n.2482/01 (4745)</t>
  </si>
  <si>
    <t>21/03/17 prot.n.2483/01 (4744)</t>
  </si>
  <si>
    <t>Certificazione notarile</t>
  </si>
  <si>
    <t>STUDIO NOTARILE ASSOCIATO DEI NOTAI MARTINI, BALDESI, PIERACCINI, LICENZIATI, FABBRI</t>
  </si>
  <si>
    <t>17/03/17 prot.n.2431/01 (4749)</t>
  </si>
  <si>
    <t>11/04/17 prot.n.2867/01 (4793)</t>
  </si>
  <si>
    <t>11/04/17 prot.n.2866/01 (4792)</t>
  </si>
  <si>
    <t>13/04/17 prot.n.2894/01 (4799)</t>
  </si>
  <si>
    <t>09/01/17 prot.n.230/01 (4827)</t>
  </si>
  <si>
    <t>03/05/17 prot.n.3308/01 (4842)</t>
  </si>
  <si>
    <t>15/05/17 prot.n.3634/01 (4858)</t>
  </si>
  <si>
    <t>AVV. ERNESTO CAPOBIANCO</t>
  </si>
  <si>
    <t>DOTT. DANTE SBARBATI</t>
  </si>
  <si>
    <t>Assistenza legale</t>
  </si>
  <si>
    <t>14/04/17 prot.n.2924/01 (4787 - 4788 - 4789 - 4790 - 4791)</t>
  </si>
  <si>
    <t>07/02/17 prot.n.1389/01 (4785)</t>
  </si>
  <si>
    <t>04/05/17 prot.n.3323/01 (4880)</t>
  </si>
  <si>
    <t>24/05/17 prot.n.3926/01 (4913)</t>
  </si>
  <si>
    <t>24/05/17 prot.n.3927/01 (4915)</t>
  </si>
  <si>
    <t>21/11/15 prot.n.14086/01 (3582)</t>
  </si>
  <si>
    <t>29/05/17 prot.n.4103/01 (4945)</t>
  </si>
  <si>
    <t>30/06/17 prot.n.5064/01 (4936)</t>
  </si>
  <si>
    <t>10.000,00               (prestazione completata)</t>
  </si>
  <si>
    <t>AVV.DOMENICO PORRARO</t>
  </si>
  <si>
    <t>25/07/17 prot.n.2714/01 (5016)</t>
  </si>
  <si>
    <t>25/07/17 prot.n.2715/01 (5020)</t>
  </si>
  <si>
    <t>26/07/17 prot.n.5837/01 (5021)</t>
  </si>
  <si>
    <t>26/07/17 prot.n.5839/01 (5022)</t>
  </si>
  <si>
    <t>05/10/2017 prot.n.3495/01 (5169)</t>
  </si>
  <si>
    <t>ARCHITETTO FRANCESCO CIARLO</t>
  </si>
  <si>
    <t>02/10/17 prot.n.3447/01 (5170)</t>
  </si>
  <si>
    <t>AVV. SILVIA MASTRAPASQUA</t>
  </si>
  <si>
    <t>24/10/17 prot.n.3761/01 (5157)</t>
  </si>
  <si>
    <t>24/10/17 prot.n.3768/01 (5160)</t>
  </si>
  <si>
    <t>Consulenza indagini patrimoniali</t>
  </si>
  <si>
    <t>consulenza in qualità di CTP</t>
  </si>
  <si>
    <t>ASSICOM - GRUPPO TECNOINVESTIMENTI</t>
  </si>
  <si>
    <t>10/17 (5119)</t>
  </si>
  <si>
    <t>27/10/17 prot.n.3830/01 (5177)</t>
  </si>
  <si>
    <t>27/10/17 prot.n.3829/01 (5179)</t>
  </si>
  <si>
    <t>27/10/17 prot.n.3831/01 (5176)</t>
  </si>
  <si>
    <t>27/10/17 prot.n.3828/01 (5178)</t>
  </si>
  <si>
    <t>19/10/17 prot.n.7943/01 (5171) integ. oda 4604</t>
  </si>
  <si>
    <t>19/10/17 prot.n.7940/01 (5172) integ. oda 4699</t>
  </si>
  <si>
    <t>19/10/17 prot.n.7941/01 (5173) integ. oda 4006</t>
  </si>
  <si>
    <t>18/09/17 prot.n.7000/01 (5180) integ. oda 4971</t>
  </si>
  <si>
    <t>ODA ANNULLATA</t>
  </si>
  <si>
    <t>789,68 (prestazione completata)</t>
  </si>
  <si>
    <t>4.550,45 (prestazione completata)</t>
  </si>
  <si>
    <t>3.623,62 (prestazione completata)</t>
  </si>
  <si>
    <t>900,56 (prestazione completata)</t>
  </si>
  <si>
    <t>20.711,89 (prestazione completata)</t>
  </si>
  <si>
    <t>AVV. RODOLFO ANTONINI</t>
  </si>
  <si>
    <t>AVV.PROF. FABRIZIO TIGANO</t>
  </si>
  <si>
    <t>dati agg.ti al 31/12/2017</t>
  </si>
  <si>
    <t xml:space="preserve">15/12/17 prot.n.4541 (5296) </t>
  </si>
  <si>
    <t xml:space="preserve">15/12/17 prot.n.4539 (5294) </t>
  </si>
  <si>
    <t xml:space="preserve">15/12/17 prot.n.4540 (5295)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</si>
</sst>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0" fillId="0" borderId="4" xfId="0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0" fontId="0" fillId="0" borderId="4" xfId="0" applyFont="1" applyBorder="1"/>
    <xf numFmtId="43" fontId="4" fillId="0" borderId="4" xfId="2" applyFont="1" applyBorder="1"/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44" fontId="1" fillId="0" borderId="4" xfId="1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14" fontId="0" fillId="0" borderId="4" xfId="0" applyNumberFormat="1" applyFont="1" applyFill="1" applyBorder="1"/>
    <xf numFmtId="44" fontId="0" fillId="0" borderId="4" xfId="1" applyFont="1" applyFill="1" applyBorder="1" applyAlignment="1">
      <alignment horizontal="center"/>
    </xf>
    <xf numFmtId="44" fontId="1" fillId="0" borderId="4" xfId="1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44" fontId="1" fillId="0" borderId="4" xfId="1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vertical="center" wrapText="1"/>
    </xf>
    <xf numFmtId="44" fontId="1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 vertical="center" wrapText="1"/>
    </xf>
    <xf numFmtId="43" fontId="4" fillId="4" borderId="4" xfId="2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E907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71"/>
  <sheetViews>
    <sheetView tabSelected="1" topLeftCell="A64" workbookViewId="0">
      <selection activeCell="C81" sqref="C81"/>
    </sheetView>
  </sheetViews>
  <sheetFormatPr defaultColWidth="8.85546875" defaultRowHeight="15" x14ac:dyDescent="0.25"/>
  <cols>
    <col min="1" max="1" width="37.7109375" style="1" customWidth="1"/>
    <col min="2" max="2" width="25.140625" style="1" customWidth="1"/>
    <col min="3" max="3" width="42.85546875" style="1" customWidth="1"/>
    <col min="4" max="4" width="7.85546875" style="1" bestFit="1" customWidth="1"/>
    <col min="5" max="5" width="13.5703125" style="1" bestFit="1" customWidth="1"/>
    <col min="6" max="6" width="9.42578125" style="1" bestFit="1" customWidth="1"/>
    <col min="7" max="7" width="15" style="1" customWidth="1"/>
    <col min="8" max="8" width="14.42578125" style="1" customWidth="1"/>
    <col min="9" max="9" width="8" bestFit="1" customWidth="1"/>
  </cols>
  <sheetData>
    <row r="1" spans="1:8" ht="2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8" ht="21.75" thickBot="1" x14ac:dyDescent="0.3">
      <c r="A2" s="9"/>
      <c r="B2" s="9"/>
      <c r="C2" s="9"/>
      <c r="D2" s="9"/>
      <c r="E2" s="9"/>
      <c r="F2" s="9"/>
      <c r="G2" s="9"/>
      <c r="H2" s="9"/>
    </row>
    <row r="3" spans="1:8" ht="21" x14ac:dyDescent="0.25">
      <c r="A3" s="43" t="s">
        <v>44</v>
      </c>
      <c r="B3" s="44"/>
      <c r="C3" s="44"/>
      <c r="D3" s="45"/>
      <c r="E3" s="9"/>
      <c r="F3" s="9"/>
      <c r="G3" s="9"/>
      <c r="H3" s="9"/>
    </row>
    <row r="4" spans="1:8" ht="30" customHeight="1" x14ac:dyDescent="0.25">
      <c r="A4" s="46" t="s">
        <v>45</v>
      </c>
      <c r="B4" s="47"/>
      <c r="C4" s="47"/>
      <c r="D4" s="48"/>
      <c r="E4" s="9"/>
      <c r="F4" s="9"/>
      <c r="G4" s="9"/>
      <c r="H4" s="9"/>
    </row>
    <row r="5" spans="1:8" ht="38.25" customHeight="1" thickBot="1" x14ac:dyDescent="0.3">
      <c r="A5" s="32" t="s">
        <v>46</v>
      </c>
      <c r="B5" s="33"/>
      <c r="C5" s="33"/>
      <c r="D5" s="34"/>
      <c r="E5" s="9"/>
      <c r="F5" s="9"/>
      <c r="G5" s="9"/>
      <c r="H5" s="9"/>
    </row>
    <row r="6" spans="1:8" ht="8.25" customHeight="1" x14ac:dyDescent="0.25">
      <c r="A6" s="9"/>
      <c r="B6" s="9"/>
      <c r="C6" s="9"/>
      <c r="D6" s="9"/>
      <c r="E6" s="9"/>
      <c r="F6" s="9"/>
      <c r="G6" s="9"/>
      <c r="H6" s="9"/>
    </row>
    <row r="7" spans="1:8" ht="15" customHeight="1" x14ac:dyDescent="0.25">
      <c r="A7" s="36" t="s">
        <v>1</v>
      </c>
      <c r="B7" s="36" t="s">
        <v>2</v>
      </c>
      <c r="C7" s="36" t="s">
        <v>3</v>
      </c>
      <c r="D7" s="38" t="s">
        <v>4</v>
      </c>
      <c r="E7" s="40" t="s">
        <v>5</v>
      </c>
      <c r="F7" s="41"/>
      <c r="G7" s="42" t="s">
        <v>6</v>
      </c>
      <c r="H7" s="36" t="s">
        <v>14</v>
      </c>
    </row>
    <row r="8" spans="1:8" ht="120.75" customHeight="1" x14ac:dyDescent="0.25">
      <c r="A8" s="37"/>
      <c r="B8" s="37"/>
      <c r="C8" s="37"/>
      <c r="D8" s="39"/>
      <c r="E8" s="10" t="s">
        <v>47</v>
      </c>
      <c r="F8" s="10" t="s">
        <v>7</v>
      </c>
      <c r="G8" s="36"/>
      <c r="H8" s="37" t="s">
        <v>14</v>
      </c>
    </row>
    <row r="9" spans="1:8" ht="30" hidden="1" customHeight="1" thickBot="1" x14ac:dyDescent="0.25">
      <c r="A9" s="4" t="s">
        <v>12</v>
      </c>
      <c r="B9" s="6" t="s">
        <v>8</v>
      </c>
      <c r="C9" s="4" t="s">
        <v>15</v>
      </c>
      <c r="D9" s="2" t="s">
        <v>9</v>
      </c>
      <c r="E9" s="3">
        <v>18636.38</v>
      </c>
      <c r="F9" s="2" t="s">
        <v>10</v>
      </c>
      <c r="G9" s="5">
        <v>0</v>
      </c>
      <c r="H9" s="7" t="s">
        <v>16</v>
      </c>
    </row>
    <row r="10" spans="1:8" ht="30" customHeight="1" x14ac:dyDescent="0.25">
      <c r="A10" s="12" t="s">
        <v>17</v>
      </c>
      <c r="B10" s="6" t="s">
        <v>8</v>
      </c>
      <c r="C10" s="12" t="s">
        <v>18</v>
      </c>
      <c r="D10" s="13" t="s">
        <v>9</v>
      </c>
      <c r="E10" s="14">
        <v>4546.8</v>
      </c>
      <c r="F10" s="13" t="s">
        <v>10</v>
      </c>
      <c r="G10" s="15" t="s">
        <v>30</v>
      </c>
      <c r="H10" s="8">
        <v>4501005042</v>
      </c>
    </row>
    <row r="11" spans="1:8" ht="30" customHeight="1" x14ac:dyDescent="0.25">
      <c r="A11" s="12" t="s">
        <v>17</v>
      </c>
      <c r="B11" s="6" t="s">
        <v>8</v>
      </c>
      <c r="C11" s="12" t="s">
        <v>19</v>
      </c>
      <c r="D11" s="13" t="s">
        <v>9</v>
      </c>
      <c r="E11" s="14">
        <v>33395</v>
      </c>
      <c r="F11" s="13" t="s">
        <v>10</v>
      </c>
      <c r="G11" s="15">
        <f>8643.92+1959.92</f>
        <v>10603.84</v>
      </c>
      <c r="H11" s="8">
        <v>4501005055</v>
      </c>
    </row>
    <row r="12" spans="1:8" ht="30" customHeight="1" x14ac:dyDescent="0.25">
      <c r="A12" s="12" t="s">
        <v>13</v>
      </c>
      <c r="B12" s="6" t="s">
        <v>8</v>
      </c>
      <c r="C12" s="12" t="s">
        <v>20</v>
      </c>
      <c r="D12" s="13" t="s">
        <v>9</v>
      </c>
      <c r="E12" s="14">
        <v>7189.3</v>
      </c>
      <c r="F12" s="13" t="s">
        <v>10</v>
      </c>
      <c r="G12" s="15">
        <v>7550.96</v>
      </c>
      <c r="H12" s="8">
        <v>4501005050</v>
      </c>
    </row>
    <row r="13" spans="1:8" ht="30" customHeight="1" x14ac:dyDescent="0.25">
      <c r="A13" s="12" t="s">
        <v>21</v>
      </c>
      <c r="B13" s="6" t="s">
        <v>8</v>
      </c>
      <c r="C13" s="12" t="s">
        <v>25</v>
      </c>
      <c r="D13" s="13" t="s">
        <v>9</v>
      </c>
      <c r="E13" s="14">
        <v>30876.22</v>
      </c>
      <c r="F13" s="13" t="s">
        <v>10</v>
      </c>
      <c r="G13" s="15">
        <f>1651.22+4152.36</f>
        <v>5803.58</v>
      </c>
      <c r="H13" s="8">
        <v>4501005057</v>
      </c>
    </row>
    <row r="14" spans="1:8" ht="30" customHeight="1" x14ac:dyDescent="0.25">
      <c r="A14" s="12" t="s">
        <v>22</v>
      </c>
      <c r="B14" s="6" t="s">
        <v>8</v>
      </c>
      <c r="C14" s="12" t="s">
        <v>24</v>
      </c>
      <c r="D14" s="13" t="s">
        <v>9</v>
      </c>
      <c r="E14" s="14">
        <v>9120</v>
      </c>
      <c r="F14" s="13" t="s">
        <v>10</v>
      </c>
      <c r="G14" s="15">
        <v>6960.15</v>
      </c>
      <c r="H14" s="8">
        <v>4501005104</v>
      </c>
    </row>
    <row r="15" spans="1:8" ht="30" customHeight="1" x14ac:dyDescent="0.25">
      <c r="A15" s="12" t="s">
        <v>23</v>
      </c>
      <c r="B15" s="6" t="s">
        <v>29</v>
      </c>
      <c r="C15" s="16" t="s">
        <v>26</v>
      </c>
      <c r="D15" s="13" t="s">
        <v>9</v>
      </c>
      <c r="E15" s="14">
        <v>12200</v>
      </c>
      <c r="F15" s="13" t="s">
        <v>10</v>
      </c>
      <c r="G15" s="15" t="s">
        <v>30</v>
      </c>
      <c r="H15" s="8">
        <v>4501005116</v>
      </c>
    </row>
    <row r="16" spans="1:8" ht="30" customHeight="1" x14ac:dyDescent="0.25">
      <c r="A16" s="12" t="s">
        <v>27</v>
      </c>
      <c r="B16" s="6" t="s">
        <v>8</v>
      </c>
      <c r="C16" s="12" t="s">
        <v>28</v>
      </c>
      <c r="D16" s="13" t="s">
        <v>9</v>
      </c>
      <c r="E16" s="14">
        <v>36037.870000000003</v>
      </c>
      <c r="F16" s="13" t="s">
        <v>10</v>
      </c>
      <c r="G16" s="15">
        <f>3777.36+3152.24</f>
        <v>6929.6</v>
      </c>
      <c r="H16" s="8">
        <v>4501005143</v>
      </c>
    </row>
    <row r="17" spans="1:8" ht="30" x14ac:dyDescent="0.25">
      <c r="A17" s="12" t="s">
        <v>12</v>
      </c>
      <c r="B17" s="6" t="s">
        <v>8</v>
      </c>
      <c r="C17" s="12" t="s">
        <v>31</v>
      </c>
      <c r="D17" s="13" t="s">
        <v>9</v>
      </c>
      <c r="E17" s="14">
        <v>101947.41</v>
      </c>
      <c r="F17" s="13" t="s">
        <v>10</v>
      </c>
      <c r="G17" s="15">
        <v>9208.0400000000009</v>
      </c>
      <c r="H17" s="8">
        <v>4501005166</v>
      </c>
    </row>
    <row r="18" spans="1:8" ht="30" x14ac:dyDescent="0.25">
      <c r="A18" s="12" t="s">
        <v>12</v>
      </c>
      <c r="B18" s="6" t="s">
        <v>8</v>
      </c>
      <c r="C18" s="12" t="s">
        <v>32</v>
      </c>
      <c r="D18" s="13" t="s">
        <v>9</v>
      </c>
      <c r="E18" s="14">
        <v>28689.200000000001</v>
      </c>
      <c r="F18" s="13" t="s">
        <v>10</v>
      </c>
      <c r="G18" s="15" t="s">
        <v>30</v>
      </c>
      <c r="H18" s="8">
        <v>4501005168</v>
      </c>
    </row>
    <row r="19" spans="1:8" ht="30" x14ac:dyDescent="0.25">
      <c r="A19" s="12" t="s">
        <v>12</v>
      </c>
      <c r="B19" s="6" t="s">
        <v>8</v>
      </c>
      <c r="C19" s="12" t="s">
        <v>33</v>
      </c>
      <c r="D19" s="13" t="s">
        <v>9</v>
      </c>
      <c r="E19" s="17">
        <v>101947.41</v>
      </c>
      <c r="F19" s="13" t="s">
        <v>10</v>
      </c>
      <c r="G19" s="15" t="s">
        <v>30</v>
      </c>
      <c r="H19" s="8">
        <v>4501005169</v>
      </c>
    </row>
    <row r="20" spans="1:8" ht="30" x14ac:dyDescent="0.25">
      <c r="A20" s="12" t="s">
        <v>12</v>
      </c>
      <c r="B20" s="6" t="s">
        <v>8</v>
      </c>
      <c r="C20" s="12" t="s">
        <v>34</v>
      </c>
      <c r="D20" s="13" t="s">
        <v>9</v>
      </c>
      <c r="E20" s="14">
        <v>131933.96</v>
      </c>
      <c r="F20" s="13" t="s">
        <v>10</v>
      </c>
      <c r="G20" s="15" t="s">
        <v>30</v>
      </c>
      <c r="H20" s="8">
        <v>4501005170</v>
      </c>
    </row>
    <row r="21" spans="1:8" ht="30" x14ac:dyDescent="0.25">
      <c r="A21" s="12" t="s">
        <v>12</v>
      </c>
      <c r="B21" s="6" t="s">
        <v>8</v>
      </c>
      <c r="C21" s="12" t="s">
        <v>35</v>
      </c>
      <c r="D21" s="13" t="s">
        <v>9</v>
      </c>
      <c r="E21" s="14">
        <v>131933.96</v>
      </c>
      <c r="F21" s="13" t="s">
        <v>10</v>
      </c>
      <c r="G21" s="15" t="s">
        <v>30</v>
      </c>
      <c r="H21" s="8">
        <v>4501005171</v>
      </c>
    </row>
    <row r="22" spans="1:8" ht="30" x14ac:dyDescent="0.25">
      <c r="A22" s="12" t="s">
        <v>12</v>
      </c>
      <c r="B22" s="6" t="s">
        <v>8</v>
      </c>
      <c r="C22" s="12" t="s">
        <v>36</v>
      </c>
      <c r="D22" s="13" t="s">
        <v>9</v>
      </c>
      <c r="E22" s="14">
        <v>221591.03</v>
      </c>
      <c r="F22" s="13" t="s">
        <v>10</v>
      </c>
      <c r="G22" s="15" t="s">
        <v>30</v>
      </c>
      <c r="H22" s="8">
        <v>4501005145</v>
      </c>
    </row>
    <row r="23" spans="1:8" ht="30" x14ac:dyDescent="0.25">
      <c r="A23" s="12" t="s">
        <v>37</v>
      </c>
      <c r="B23" s="6" t="s">
        <v>8</v>
      </c>
      <c r="C23" s="12" t="s">
        <v>38</v>
      </c>
      <c r="D23" s="13" t="s">
        <v>9</v>
      </c>
      <c r="E23" s="14">
        <v>68837.210000000006</v>
      </c>
      <c r="F23" s="13" t="s">
        <v>10</v>
      </c>
      <c r="G23" s="15" t="s">
        <v>30</v>
      </c>
      <c r="H23" s="8">
        <v>4501005215</v>
      </c>
    </row>
    <row r="24" spans="1:8" ht="30" x14ac:dyDescent="0.25">
      <c r="A24" s="12" t="s">
        <v>37</v>
      </c>
      <c r="B24" s="6" t="s">
        <v>8</v>
      </c>
      <c r="C24" s="12" t="s">
        <v>39</v>
      </c>
      <c r="D24" s="13" t="s">
        <v>9</v>
      </c>
      <c r="E24" s="14">
        <v>88286.65</v>
      </c>
      <c r="F24" s="13" t="s">
        <v>10</v>
      </c>
      <c r="G24" s="15">
        <v>4230.25</v>
      </c>
      <c r="H24" s="8">
        <v>4501005216</v>
      </c>
    </row>
    <row r="25" spans="1:8" ht="30" x14ac:dyDescent="0.25">
      <c r="A25" s="12" t="s">
        <v>40</v>
      </c>
      <c r="B25" s="6" t="s">
        <v>8</v>
      </c>
      <c r="C25" s="12" t="s">
        <v>41</v>
      </c>
      <c r="D25" s="13" t="s">
        <v>9</v>
      </c>
      <c r="E25" s="14">
        <v>53876.34</v>
      </c>
      <c r="F25" s="13" t="s">
        <v>10</v>
      </c>
      <c r="G25" s="15" t="s">
        <v>30</v>
      </c>
      <c r="H25" s="8">
        <v>4501005213</v>
      </c>
    </row>
    <row r="26" spans="1:8" ht="45" x14ac:dyDescent="0.25">
      <c r="A26" s="4" t="s">
        <v>42</v>
      </c>
      <c r="B26" s="11" t="s">
        <v>8</v>
      </c>
      <c r="C26" s="4" t="s">
        <v>43</v>
      </c>
      <c r="D26" s="2" t="s">
        <v>9</v>
      </c>
      <c r="E26" s="3">
        <v>9735.34</v>
      </c>
      <c r="F26" s="2" t="s">
        <v>10</v>
      </c>
      <c r="G26" s="29" t="s">
        <v>74</v>
      </c>
      <c r="H26" s="8">
        <v>4501005273</v>
      </c>
    </row>
    <row r="27" spans="1:8" ht="30" customHeight="1" x14ac:dyDescent="0.25">
      <c r="A27" s="12" t="s">
        <v>13</v>
      </c>
      <c r="B27" s="6" t="s">
        <v>8</v>
      </c>
      <c r="C27" s="4" t="s">
        <v>49</v>
      </c>
      <c r="D27" s="4" t="s">
        <v>9</v>
      </c>
      <c r="E27" s="18">
        <v>2394</v>
      </c>
      <c r="F27" s="19" t="s">
        <v>10</v>
      </c>
      <c r="G27" s="15" t="s">
        <v>30</v>
      </c>
      <c r="H27" s="8">
        <v>4501005136</v>
      </c>
    </row>
    <row r="28" spans="1:8" ht="30" customHeight="1" x14ac:dyDescent="0.25">
      <c r="A28" s="4" t="s">
        <v>23</v>
      </c>
      <c r="B28" s="6" t="s">
        <v>29</v>
      </c>
      <c r="C28" s="4" t="s">
        <v>50</v>
      </c>
      <c r="D28" s="4" t="s">
        <v>9</v>
      </c>
      <c r="E28" s="18">
        <v>8676</v>
      </c>
      <c r="F28" s="19" t="s">
        <v>10</v>
      </c>
      <c r="G28" s="15">
        <v>7320</v>
      </c>
      <c r="H28" s="8">
        <v>4501005198</v>
      </c>
    </row>
    <row r="29" spans="1:8" ht="30" customHeight="1" x14ac:dyDescent="0.25">
      <c r="A29" s="12" t="s">
        <v>17</v>
      </c>
      <c r="B29" s="6" t="s">
        <v>8</v>
      </c>
      <c r="C29" s="4" t="s">
        <v>51</v>
      </c>
      <c r="D29" s="4" t="s">
        <v>9</v>
      </c>
      <c r="E29" s="18">
        <v>7776</v>
      </c>
      <c r="F29" s="19" t="s">
        <v>10</v>
      </c>
      <c r="G29" s="15" t="s">
        <v>30</v>
      </c>
      <c r="H29" s="8">
        <v>4501005197</v>
      </c>
    </row>
    <row r="30" spans="1:8" ht="30" customHeight="1" x14ac:dyDescent="0.25">
      <c r="A30" s="12" t="s">
        <v>12</v>
      </c>
      <c r="B30" s="6" t="s">
        <v>8</v>
      </c>
      <c r="C30" s="4" t="s">
        <v>53</v>
      </c>
      <c r="D30" s="4" t="s">
        <v>9</v>
      </c>
      <c r="E30" s="18">
        <v>6322.28</v>
      </c>
      <c r="F30" s="19" t="s">
        <v>10</v>
      </c>
      <c r="G30" s="15">
        <v>4708.42</v>
      </c>
      <c r="H30" s="8">
        <v>4501005219</v>
      </c>
    </row>
    <row r="31" spans="1:8" ht="30" customHeight="1" x14ac:dyDescent="0.25">
      <c r="A31" s="12" t="s">
        <v>12</v>
      </c>
      <c r="B31" s="6" t="s">
        <v>8</v>
      </c>
      <c r="C31" s="4" t="s">
        <v>52</v>
      </c>
      <c r="D31" s="4" t="s">
        <v>9</v>
      </c>
      <c r="E31" s="18">
        <v>52077.88</v>
      </c>
      <c r="F31" s="19" t="s">
        <v>10</v>
      </c>
      <c r="G31" s="15">
        <v>10248</v>
      </c>
      <c r="H31" s="8">
        <v>4501005217</v>
      </c>
    </row>
    <row r="32" spans="1:8" ht="30" customHeight="1" x14ac:dyDescent="0.25">
      <c r="A32" s="12" t="s">
        <v>12</v>
      </c>
      <c r="B32" s="6" t="s">
        <v>8</v>
      </c>
      <c r="C32" s="4" t="s">
        <v>48</v>
      </c>
      <c r="D32" s="4" t="s">
        <v>9</v>
      </c>
      <c r="E32" s="18">
        <v>52077.88</v>
      </c>
      <c r="F32" s="19" t="s">
        <v>10</v>
      </c>
      <c r="G32" s="15" t="s">
        <v>30</v>
      </c>
      <c r="H32" s="8">
        <v>4501005218</v>
      </c>
    </row>
    <row r="33" spans="1:8" ht="30" customHeight="1" x14ac:dyDescent="0.25">
      <c r="A33" s="4" t="s">
        <v>17</v>
      </c>
      <c r="B33" s="6" t="s">
        <v>8</v>
      </c>
      <c r="C33" s="4" t="s">
        <v>56</v>
      </c>
      <c r="D33" s="4" t="s">
        <v>9</v>
      </c>
      <c r="E33" s="18">
        <v>1435.2</v>
      </c>
      <c r="F33" s="19" t="s">
        <v>10</v>
      </c>
      <c r="G33" s="15">
        <v>1474.94</v>
      </c>
      <c r="H33" s="8">
        <v>4501005264</v>
      </c>
    </row>
    <row r="34" spans="1:8" ht="48.75" customHeight="1" x14ac:dyDescent="0.25">
      <c r="A34" s="20" t="s">
        <v>55</v>
      </c>
      <c r="B34" s="6" t="s">
        <v>54</v>
      </c>
      <c r="C34" s="20" t="s">
        <v>66</v>
      </c>
      <c r="D34" s="4" t="s">
        <v>9</v>
      </c>
      <c r="E34" s="18">
        <v>4956.45</v>
      </c>
      <c r="F34" s="19" t="s">
        <v>10</v>
      </c>
      <c r="G34" s="15">
        <f>579.41+621.33+532.42+532.42+750</f>
        <v>3015.58</v>
      </c>
      <c r="H34" s="8">
        <v>4501005443</v>
      </c>
    </row>
    <row r="35" spans="1:8" ht="30" customHeight="1" x14ac:dyDescent="0.25">
      <c r="A35" s="12" t="s">
        <v>13</v>
      </c>
      <c r="B35" s="6" t="s">
        <v>8</v>
      </c>
      <c r="C35" s="4" t="s">
        <v>67</v>
      </c>
      <c r="D35" s="4" t="s">
        <v>9</v>
      </c>
      <c r="E35" s="18">
        <v>524.77</v>
      </c>
      <c r="F35" s="19" t="s">
        <v>10</v>
      </c>
      <c r="G35" s="15" t="s">
        <v>30</v>
      </c>
      <c r="H35" s="8">
        <v>4501005444</v>
      </c>
    </row>
    <row r="36" spans="1:8" ht="31.5" customHeight="1" x14ac:dyDescent="0.25">
      <c r="A36" s="4" t="s">
        <v>17</v>
      </c>
      <c r="B36" s="6" t="s">
        <v>8</v>
      </c>
      <c r="C36" s="4" t="s">
        <v>57</v>
      </c>
      <c r="D36" s="4" t="s">
        <v>9</v>
      </c>
      <c r="E36" s="18">
        <v>27609.759999999998</v>
      </c>
      <c r="F36" s="19" t="s">
        <v>10</v>
      </c>
      <c r="G36" s="15">
        <f>870+3399.16</f>
        <v>4269.16</v>
      </c>
      <c r="H36" s="8">
        <v>4501005253</v>
      </c>
    </row>
    <row r="37" spans="1:8" ht="31.5" customHeight="1" x14ac:dyDescent="0.25">
      <c r="A37" s="4" t="s">
        <v>17</v>
      </c>
      <c r="B37" s="6" t="s">
        <v>8</v>
      </c>
      <c r="C37" s="4" t="s">
        <v>58</v>
      </c>
      <c r="D37" s="4" t="s">
        <v>9</v>
      </c>
      <c r="E37" s="18">
        <v>10572</v>
      </c>
      <c r="F37" s="19" t="s">
        <v>10</v>
      </c>
      <c r="G37" s="15">
        <f>438.3+414.45</f>
        <v>852.75</v>
      </c>
      <c r="H37" s="8">
        <v>4501005252</v>
      </c>
    </row>
    <row r="38" spans="1:8" ht="31.5" customHeight="1" x14ac:dyDescent="0.25">
      <c r="A38" s="12" t="s">
        <v>12</v>
      </c>
      <c r="B38" s="6" t="s">
        <v>8</v>
      </c>
      <c r="C38" s="4" t="s">
        <v>59</v>
      </c>
      <c r="D38" s="4" t="s">
        <v>9</v>
      </c>
      <c r="E38" s="18">
        <v>60676.6</v>
      </c>
      <c r="F38" s="19" t="s">
        <v>10</v>
      </c>
      <c r="G38" s="15" t="s">
        <v>30</v>
      </c>
      <c r="H38" s="8">
        <v>4501005251</v>
      </c>
    </row>
    <row r="39" spans="1:8" ht="31.5" customHeight="1" x14ac:dyDescent="0.25">
      <c r="A39" s="4" t="s">
        <v>17</v>
      </c>
      <c r="B39" s="6" t="s">
        <v>8</v>
      </c>
      <c r="C39" s="4" t="s">
        <v>60</v>
      </c>
      <c r="D39" s="4" t="s">
        <v>9</v>
      </c>
      <c r="E39" s="18">
        <v>979.57</v>
      </c>
      <c r="F39" s="19" t="s">
        <v>10</v>
      </c>
      <c r="G39" s="15" t="s">
        <v>30</v>
      </c>
      <c r="H39" s="8">
        <v>4501005271</v>
      </c>
    </row>
    <row r="40" spans="1:8" ht="31.5" customHeight="1" x14ac:dyDescent="0.25">
      <c r="A40" s="12" t="s">
        <v>13</v>
      </c>
      <c r="B40" s="6" t="s">
        <v>8</v>
      </c>
      <c r="C40" s="4" t="s">
        <v>61</v>
      </c>
      <c r="D40" s="4" t="s">
        <v>9</v>
      </c>
      <c r="E40" s="18">
        <v>2992</v>
      </c>
      <c r="F40" s="21" t="s">
        <v>10</v>
      </c>
      <c r="G40" s="15">
        <v>2458.2399999999998</v>
      </c>
      <c r="H40" s="8">
        <v>4501005286</v>
      </c>
    </row>
    <row r="41" spans="1:8" ht="31.5" customHeight="1" x14ac:dyDescent="0.25">
      <c r="A41" s="4" t="s">
        <v>17</v>
      </c>
      <c r="B41" s="6" t="s">
        <v>8</v>
      </c>
      <c r="C41" s="4" t="s">
        <v>62</v>
      </c>
      <c r="D41" s="4" t="s">
        <v>9</v>
      </c>
      <c r="E41" s="18">
        <v>27910</v>
      </c>
      <c r="F41" s="21" t="s">
        <v>10</v>
      </c>
      <c r="G41" s="15">
        <v>3129.22</v>
      </c>
      <c r="H41" s="8">
        <v>4501005305</v>
      </c>
    </row>
    <row r="42" spans="1:8" ht="31.5" customHeight="1" x14ac:dyDescent="0.25">
      <c r="A42" s="4" t="s">
        <v>17</v>
      </c>
      <c r="B42" s="6" t="s">
        <v>8</v>
      </c>
      <c r="C42" s="4" t="s">
        <v>68</v>
      </c>
      <c r="D42" s="4" t="s">
        <v>9</v>
      </c>
      <c r="E42" s="18">
        <v>1000</v>
      </c>
      <c r="F42" s="21" t="s">
        <v>10</v>
      </c>
      <c r="G42" s="15">
        <v>605.4</v>
      </c>
      <c r="H42" s="8">
        <v>4501005354</v>
      </c>
    </row>
    <row r="43" spans="1:8" ht="31.5" customHeight="1" x14ac:dyDescent="0.25">
      <c r="A43" s="4" t="s">
        <v>42</v>
      </c>
      <c r="B43" s="11" t="s">
        <v>8</v>
      </c>
      <c r="C43" s="4" t="s">
        <v>69</v>
      </c>
      <c r="D43" s="4" t="s">
        <v>9</v>
      </c>
      <c r="E43" s="18">
        <v>16446.05</v>
      </c>
      <c r="F43" s="21" t="s">
        <v>10</v>
      </c>
      <c r="G43" s="15" t="s">
        <v>30</v>
      </c>
      <c r="H43" s="8">
        <v>4501005351</v>
      </c>
    </row>
    <row r="44" spans="1:8" ht="31.5" customHeight="1" x14ac:dyDescent="0.25">
      <c r="A44" s="4" t="s">
        <v>42</v>
      </c>
      <c r="B44" s="11" t="s">
        <v>8</v>
      </c>
      <c r="C44" s="4" t="s">
        <v>70</v>
      </c>
      <c r="D44" s="4" t="s">
        <v>9</v>
      </c>
      <c r="E44" s="18">
        <v>2430.9</v>
      </c>
      <c r="F44" s="21" t="s">
        <v>10</v>
      </c>
      <c r="G44" s="15" t="s">
        <v>30</v>
      </c>
      <c r="H44" s="8">
        <v>4501005352</v>
      </c>
    </row>
    <row r="45" spans="1:8" ht="31.5" customHeight="1" x14ac:dyDescent="0.25">
      <c r="A45" s="12" t="s">
        <v>37</v>
      </c>
      <c r="B45" s="6" t="s">
        <v>8</v>
      </c>
      <c r="C45" s="4" t="s">
        <v>71</v>
      </c>
      <c r="D45" s="4" t="s">
        <v>9</v>
      </c>
      <c r="E45" s="18">
        <v>35599.699999999997</v>
      </c>
      <c r="F45" s="21" t="s">
        <v>10</v>
      </c>
      <c r="G45" s="15">
        <f>264.59+1223.02</f>
        <v>1487.61</v>
      </c>
      <c r="H45" s="8">
        <v>4501005378</v>
      </c>
    </row>
    <row r="46" spans="1:8" ht="31.5" customHeight="1" x14ac:dyDescent="0.25">
      <c r="A46" s="4" t="s">
        <v>63</v>
      </c>
      <c r="B46" s="6" t="s">
        <v>8</v>
      </c>
      <c r="C46" s="4" t="s">
        <v>72</v>
      </c>
      <c r="D46" s="4" t="s">
        <v>9</v>
      </c>
      <c r="E46" s="18">
        <v>4020.56</v>
      </c>
      <c r="F46" s="21" t="s">
        <v>10</v>
      </c>
      <c r="G46" s="15">
        <v>3515.28</v>
      </c>
      <c r="H46" s="8">
        <v>4501005390</v>
      </c>
    </row>
    <row r="47" spans="1:8" ht="31.5" customHeight="1" x14ac:dyDescent="0.25">
      <c r="A47" s="4" t="s">
        <v>64</v>
      </c>
      <c r="B47" s="6" t="s">
        <v>65</v>
      </c>
      <c r="C47" s="4" t="s">
        <v>73</v>
      </c>
      <c r="D47" s="4" t="s">
        <v>9</v>
      </c>
      <c r="E47" s="18">
        <v>1000</v>
      </c>
      <c r="F47" s="21" t="s">
        <v>10</v>
      </c>
      <c r="G47" s="15">
        <v>800</v>
      </c>
      <c r="H47" s="8">
        <v>4501005421</v>
      </c>
    </row>
    <row r="48" spans="1:8" ht="30" x14ac:dyDescent="0.25">
      <c r="A48" s="12" t="s">
        <v>12</v>
      </c>
      <c r="B48" s="6" t="s">
        <v>8</v>
      </c>
      <c r="C48" s="4" t="s">
        <v>76</v>
      </c>
      <c r="D48" s="4" t="s">
        <v>9</v>
      </c>
      <c r="E48" s="22">
        <v>86296.34</v>
      </c>
      <c r="F48" s="13" t="s">
        <v>10</v>
      </c>
      <c r="G48" s="30" t="s">
        <v>98</v>
      </c>
      <c r="H48" s="8">
        <v>4501005481</v>
      </c>
    </row>
    <row r="49" spans="1:8" ht="30" x14ac:dyDescent="0.25">
      <c r="A49" s="12" t="s">
        <v>12</v>
      </c>
      <c r="B49" s="6" t="s">
        <v>8</v>
      </c>
      <c r="C49" s="4" t="s">
        <v>77</v>
      </c>
      <c r="D49" s="4" t="s">
        <v>9</v>
      </c>
      <c r="E49" s="22">
        <v>75707.009999999995</v>
      </c>
      <c r="F49" s="13" t="s">
        <v>10</v>
      </c>
      <c r="G49" s="15" t="s">
        <v>30</v>
      </c>
      <c r="H49" s="8">
        <v>4501005482</v>
      </c>
    </row>
    <row r="50" spans="1:8" ht="30" x14ac:dyDescent="0.25">
      <c r="A50" s="4" t="s">
        <v>75</v>
      </c>
      <c r="B50" s="6" t="s">
        <v>8</v>
      </c>
      <c r="C50" s="4" t="s">
        <v>78</v>
      </c>
      <c r="D50" s="4" t="s">
        <v>9</v>
      </c>
      <c r="E50" s="22">
        <v>4088</v>
      </c>
      <c r="F50" s="13" t="s">
        <v>10</v>
      </c>
      <c r="G50" s="15" t="s">
        <v>30</v>
      </c>
      <c r="H50" s="8">
        <v>4501005483</v>
      </c>
    </row>
    <row r="51" spans="1:8" ht="30" x14ac:dyDescent="0.25">
      <c r="A51" s="4" t="s">
        <v>75</v>
      </c>
      <c r="B51" s="6" t="s">
        <v>8</v>
      </c>
      <c r="C51" s="4" t="s">
        <v>79</v>
      </c>
      <c r="D51" s="4" t="s">
        <v>9</v>
      </c>
      <c r="E51" s="22">
        <v>6480</v>
      </c>
      <c r="F51" s="13" t="s">
        <v>10</v>
      </c>
      <c r="G51" s="15" t="s">
        <v>30</v>
      </c>
      <c r="H51" s="8">
        <v>4501005484</v>
      </c>
    </row>
    <row r="52" spans="1:8" ht="45" x14ac:dyDescent="0.25">
      <c r="A52" s="4" t="s">
        <v>88</v>
      </c>
      <c r="B52" s="6" t="s">
        <v>86</v>
      </c>
      <c r="C52" s="4" t="s">
        <v>89</v>
      </c>
      <c r="D52" s="4" t="s">
        <v>9</v>
      </c>
      <c r="E52" s="22">
        <v>650</v>
      </c>
      <c r="F52" s="13" t="s">
        <v>10</v>
      </c>
      <c r="G52" s="29" t="s">
        <v>99</v>
      </c>
      <c r="H52" s="8">
        <v>4501005590</v>
      </c>
    </row>
    <row r="53" spans="1:8" ht="32.25" customHeight="1" x14ac:dyDescent="0.25">
      <c r="A53" s="12" t="s">
        <v>12</v>
      </c>
      <c r="B53" s="6" t="s">
        <v>8</v>
      </c>
      <c r="C53" s="4" t="s">
        <v>80</v>
      </c>
      <c r="D53" s="4" t="s">
        <v>9</v>
      </c>
      <c r="E53" s="22">
        <v>11593.93</v>
      </c>
      <c r="F53" s="13" t="s">
        <v>10</v>
      </c>
      <c r="G53" s="15" t="s">
        <v>30</v>
      </c>
      <c r="H53" s="8">
        <v>4501005677</v>
      </c>
    </row>
    <row r="54" spans="1:8" ht="32.25" customHeight="1" x14ac:dyDescent="0.25">
      <c r="A54" s="4" t="s">
        <v>81</v>
      </c>
      <c r="B54" s="6" t="s">
        <v>87</v>
      </c>
      <c r="C54" s="4" t="s">
        <v>82</v>
      </c>
      <c r="D54" s="4" t="s">
        <v>9</v>
      </c>
      <c r="E54" s="22">
        <v>7776</v>
      </c>
      <c r="F54" s="13" t="s">
        <v>10</v>
      </c>
      <c r="G54" s="15" t="s">
        <v>30</v>
      </c>
      <c r="H54" s="8">
        <v>4501005679</v>
      </c>
    </row>
    <row r="55" spans="1:8" ht="32.25" customHeight="1" x14ac:dyDescent="0.25">
      <c r="A55" s="4" t="s">
        <v>83</v>
      </c>
      <c r="B55" s="6" t="s">
        <v>8</v>
      </c>
      <c r="C55" s="4" t="s">
        <v>84</v>
      </c>
      <c r="D55" s="4" t="s">
        <v>9</v>
      </c>
      <c r="E55" s="22">
        <v>969.76</v>
      </c>
      <c r="F55" s="13" t="s">
        <v>10</v>
      </c>
      <c r="G55" s="15"/>
      <c r="H55" s="8">
        <v>4501005705</v>
      </c>
    </row>
    <row r="56" spans="1:8" ht="32.25" customHeight="1" x14ac:dyDescent="0.25">
      <c r="A56" s="4" t="s">
        <v>21</v>
      </c>
      <c r="B56" s="6" t="s">
        <v>8</v>
      </c>
      <c r="C56" s="4" t="s">
        <v>85</v>
      </c>
      <c r="D56" s="4" t="s">
        <v>9</v>
      </c>
      <c r="E56" s="22">
        <v>18602.8</v>
      </c>
      <c r="F56" s="13" t="s">
        <v>10</v>
      </c>
      <c r="G56" s="15"/>
      <c r="H56" s="8">
        <v>4501005705</v>
      </c>
    </row>
    <row r="57" spans="1:8" ht="32.25" customHeight="1" x14ac:dyDescent="0.25">
      <c r="A57" s="4" t="s">
        <v>37</v>
      </c>
      <c r="B57" s="6" t="s">
        <v>8</v>
      </c>
      <c r="C57" s="4" t="s">
        <v>90</v>
      </c>
      <c r="D57" s="4" t="s">
        <v>9</v>
      </c>
      <c r="E57" s="22">
        <v>49544.75</v>
      </c>
      <c r="F57" s="13" t="s">
        <v>10</v>
      </c>
      <c r="G57" s="15" t="s">
        <v>30</v>
      </c>
      <c r="H57" s="8">
        <v>4501005668</v>
      </c>
    </row>
    <row r="58" spans="1:8" ht="32.25" customHeight="1" x14ac:dyDescent="0.25">
      <c r="A58" s="4" t="s">
        <v>37</v>
      </c>
      <c r="B58" s="6" t="s">
        <v>8</v>
      </c>
      <c r="C58" s="4" t="s">
        <v>91</v>
      </c>
      <c r="D58" s="4" t="s">
        <v>9</v>
      </c>
      <c r="E58" s="22">
        <v>52503.65</v>
      </c>
      <c r="F58" s="13" t="s">
        <v>10</v>
      </c>
      <c r="G58" s="15" t="s">
        <v>30</v>
      </c>
      <c r="H58" s="8">
        <v>4501005670</v>
      </c>
    </row>
    <row r="59" spans="1:8" ht="32.25" customHeight="1" x14ac:dyDescent="0.25">
      <c r="A59" s="4" t="s">
        <v>37</v>
      </c>
      <c r="B59" s="6" t="s">
        <v>8</v>
      </c>
      <c r="C59" s="4" t="s">
        <v>93</v>
      </c>
      <c r="D59" s="4" t="s">
        <v>9</v>
      </c>
      <c r="E59" s="22">
        <v>28003.439999999999</v>
      </c>
      <c r="F59" s="13" t="s">
        <v>10</v>
      </c>
      <c r="G59" s="15" t="s">
        <v>30</v>
      </c>
      <c r="H59" s="8">
        <v>4501005669</v>
      </c>
    </row>
    <row r="60" spans="1:8" ht="32.25" customHeight="1" x14ac:dyDescent="0.25">
      <c r="A60" s="4" t="s">
        <v>37</v>
      </c>
      <c r="B60" s="6" t="s">
        <v>8</v>
      </c>
      <c r="C60" s="4" t="s">
        <v>92</v>
      </c>
      <c r="D60" s="4" t="s">
        <v>9</v>
      </c>
      <c r="E60" s="22">
        <v>52503.65</v>
      </c>
      <c r="F60" s="13" t="s">
        <v>10</v>
      </c>
      <c r="G60" s="15" t="s">
        <v>30</v>
      </c>
      <c r="H60" s="8">
        <v>4501005667</v>
      </c>
    </row>
    <row r="61" spans="1:8" ht="45" x14ac:dyDescent="0.25">
      <c r="A61" s="12" t="s">
        <v>13</v>
      </c>
      <c r="B61" s="6" t="s">
        <v>8</v>
      </c>
      <c r="C61" s="4" t="s">
        <v>94</v>
      </c>
      <c r="D61" s="4" t="s">
        <v>9</v>
      </c>
      <c r="E61" s="22">
        <v>4435.5200000000004</v>
      </c>
      <c r="F61" s="13" t="s">
        <v>10</v>
      </c>
      <c r="G61" s="29" t="s">
        <v>100</v>
      </c>
      <c r="H61" s="8">
        <v>4501005659</v>
      </c>
    </row>
    <row r="62" spans="1:8" ht="45" x14ac:dyDescent="0.25">
      <c r="A62" s="12" t="s">
        <v>13</v>
      </c>
      <c r="B62" s="6" t="s">
        <v>8</v>
      </c>
      <c r="C62" s="4" t="s">
        <v>95</v>
      </c>
      <c r="D62" s="4" t="s">
        <v>9</v>
      </c>
      <c r="E62" s="22">
        <v>3534.2</v>
      </c>
      <c r="F62" s="13" t="s">
        <v>10</v>
      </c>
      <c r="G62" s="29" t="s">
        <v>101</v>
      </c>
      <c r="H62" s="8">
        <v>4501005660</v>
      </c>
    </row>
    <row r="63" spans="1:8" ht="45" x14ac:dyDescent="0.25">
      <c r="A63" s="12" t="s">
        <v>13</v>
      </c>
      <c r="B63" s="6" t="s">
        <v>8</v>
      </c>
      <c r="C63" s="4" t="s">
        <v>96</v>
      </c>
      <c r="D63" s="4" t="s">
        <v>9</v>
      </c>
      <c r="E63" s="22">
        <v>884</v>
      </c>
      <c r="F63" s="13" t="s">
        <v>10</v>
      </c>
      <c r="G63" s="29" t="s">
        <v>102</v>
      </c>
      <c r="H63" s="8">
        <v>4501005661</v>
      </c>
    </row>
    <row r="64" spans="1:8" ht="45" x14ac:dyDescent="0.25">
      <c r="A64" s="12" t="s">
        <v>13</v>
      </c>
      <c r="B64" s="6" t="s">
        <v>8</v>
      </c>
      <c r="C64" s="4" t="s">
        <v>97</v>
      </c>
      <c r="D64" s="4" t="s">
        <v>9</v>
      </c>
      <c r="E64" s="22">
        <v>20153.8</v>
      </c>
      <c r="F64" s="13" t="s">
        <v>10</v>
      </c>
      <c r="G64" s="29" t="s">
        <v>103</v>
      </c>
      <c r="H64" s="8">
        <v>450100818</v>
      </c>
    </row>
    <row r="65" spans="1:8" ht="32.25" customHeight="1" x14ac:dyDescent="0.25">
      <c r="A65" s="12" t="s">
        <v>104</v>
      </c>
      <c r="B65" s="6" t="s">
        <v>8</v>
      </c>
      <c r="C65" s="12" t="s">
        <v>107</v>
      </c>
      <c r="D65" s="4" t="s">
        <v>9</v>
      </c>
      <c r="E65" s="22">
        <v>9726.68</v>
      </c>
      <c r="F65" s="13" t="s">
        <v>10</v>
      </c>
      <c r="G65" s="15"/>
      <c r="H65" s="8">
        <v>4501005662</v>
      </c>
    </row>
    <row r="66" spans="1:8" ht="30" x14ac:dyDescent="0.25">
      <c r="A66" s="4" t="s">
        <v>105</v>
      </c>
      <c r="B66" s="6" t="s">
        <v>8</v>
      </c>
      <c r="C66" s="12" t="s">
        <v>108</v>
      </c>
      <c r="D66" s="4" t="s">
        <v>9</v>
      </c>
      <c r="E66" s="22">
        <v>10612.34</v>
      </c>
      <c r="F66" s="13" t="s">
        <v>10</v>
      </c>
      <c r="G66" s="15"/>
      <c r="H66" s="8">
        <v>4501005762</v>
      </c>
    </row>
    <row r="67" spans="1:8" ht="30" x14ac:dyDescent="0.25">
      <c r="A67" s="4" t="s">
        <v>105</v>
      </c>
      <c r="B67" s="6" t="s">
        <v>8</v>
      </c>
      <c r="C67" s="12" t="s">
        <v>109</v>
      </c>
      <c r="D67" s="4" t="s">
        <v>9</v>
      </c>
      <c r="E67" s="22">
        <v>61759.47</v>
      </c>
      <c r="F67" s="13" t="s">
        <v>10</v>
      </c>
      <c r="G67" s="15"/>
      <c r="H67" s="8">
        <v>4501005763</v>
      </c>
    </row>
    <row r="68" spans="1:8" x14ac:dyDescent="0.25">
      <c r="A68" s="23"/>
      <c r="B68" s="24"/>
      <c r="C68" s="31"/>
      <c r="D68" s="23"/>
      <c r="E68" s="25"/>
      <c r="F68" s="26"/>
      <c r="G68" s="27"/>
      <c r="H68" s="28"/>
    </row>
    <row r="69" spans="1:8" x14ac:dyDescent="0.25">
      <c r="A69" s="23"/>
      <c r="B69" s="24"/>
      <c r="C69" s="31"/>
      <c r="D69" s="23"/>
      <c r="E69" s="25"/>
      <c r="F69" s="26"/>
      <c r="G69" s="27"/>
      <c r="H69" s="28"/>
    </row>
    <row r="70" spans="1:8" x14ac:dyDescent="0.25">
      <c r="A70" s="1" t="s">
        <v>106</v>
      </c>
      <c r="B70" s="24"/>
      <c r="C70" s="31"/>
      <c r="D70" s="23"/>
      <c r="E70" s="25"/>
      <c r="F70" s="26"/>
      <c r="G70" s="27"/>
      <c r="H70" s="28"/>
    </row>
    <row r="71" spans="1:8" x14ac:dyDescent="0.25">
      <c r="A71" s="1" t="s">
        <v>11</v>
      </c>
    </row>
  </sheetData>
  <mergeCells count="11">
    <mergeCell ref="A5:D5"/>
    <mergeCell ref="A1:H1"/>
    <mergeCell ref="A7:A8"/>
    <mergeCell ref="B7:B8"/>
    <mergeCell ref="C7:C8"/>
    <mergeCell ref="D7:D8"/>
    <mergeCell ref="E7:F7"/>
    <mergeCell ref="G7:G8"/>
    <mergeCell ref="H7:H8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2018-03-05T10:55:18Z</dcterms:modified>
</cp:coreProperties>
</file>